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35" windowWidth="11580" windowHeight="309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<sst xmlns="http://schemas.openxmlformats.org/spreadsheetml/2006/main" count="167" uniqueCount="120">
  <si>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</si>
  <si>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</si>
  <si>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</si>
  <si>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</si>
  <si>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</si>
  <si>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</si>
  <si>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</si>
  <si>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</si>
  <si>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</si>
  <si>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</si>
  <si>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</si>
  <si>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</si>
  <si>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</si>
  <si>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</si>
  <si>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</si>
  <si>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</si>
  <si>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</si>
  <si>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</si>
  <si>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</si>
  <si>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</si>
  <si>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</si>
  <si>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</si>
  <si>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</si>
  <si>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</si>
  <si>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</si>
  <si>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</si>
  <si>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</si>
  <si>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</si>
  <si>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</si>
  <si>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</si>
  <si>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</si>
  <si>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</si>
  <si>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</si>
  <si>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</si>
  <si>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</si>
  <si>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</si>
  <si>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</si>
  <si>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</si>
  <si>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</si>
  <si>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</si>
  <si>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</si>
  <si>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</si>
  <si>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</si>
  <si>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</si>
  <si>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</si>
  <si>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</si>
  <si>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</si>
  <si>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</si>
  <si>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</si>
  <si>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</si>
  <si>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</si>
  <si>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</si>
  <si>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</si>
  <si>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</si>
  <si>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</si>
  <si>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</si>
  <si>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</si>
  <si>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</si>
  <si>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</si>
  <si>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</si>
  <si>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</si>
  <si>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</si>
  <si>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</si>
  <si>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</si>
  <si>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</si>
  <si>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</si>
  <si>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</si>
  <si>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</si>
  <si>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</si>
  <si>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</si>
  <si>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</si>
  <si>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</si>
  <si>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</si>
  <si>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</si>
  <si>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</si>
  <si>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</si>
  <si>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</si>
  <si>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</si>
  <si>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</si>
  <si>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</si>
  <si>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</si>
  <si>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</si>
  <si>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</si>
  <si>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</si>
  <si>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</si>
  <si>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</si>
  <si>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</si>
  <si>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</si>
  <si>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</si>
  <si>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</si>
  <si>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</si>
  <si>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</si>
  <si>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</si>
  <si>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</si>
  <si>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</si>
  <si>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</si>
  <si>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</si>
  <si>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</si>
  <si>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</si>
  <si>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</si>
  <si>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</si>
  <si>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</si>
  <si>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</si>
  <si>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</si>
  <si>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</si>
  <si>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</si>
  <si>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</si>
  <si>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</si>
  <si>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</si>
  <si>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</si>
  <si>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</si>
  <si>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</si>
  <si>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</si>
  <si>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</si>
  <si>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</si>
  <si>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</si>
  <si>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</si>
  <si>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</si>
  <si>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</si>
  <si>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07.09.2015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</si>
</sst>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31194.099999999995</c:v>
                </c:pt>
                <c:pt idx="1">
                  <c:v>26777.400000000005</c:v>
                </c:pt>
                <c:pt idx="2">
                  <c:v>1098.4999999999998</c:v>
                </c:pt>
                <c:pt idx="3">
                  <c:v>3318.19999999999</c:v>
                </c:pt>
              </c:numCache>
            </c:numRef>
          </c:val>
          <c:shape val="box"/>
        </c:ser>
        <c:shape val="box"/>
        <c:axId val="32686453"/>
        <c:axId val="25742622"/>
      </c:bar3D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224217.59999999998</c:v>
                </c:pt>
                <c:pt idx="1">
                  <c:v>113021.30000000002</c:v>
                </c:pt>
                <c:pt idx="2">
                  <c:v>173125.29999999996</c:v>
                </c:pt>
                <c:pt idx="3">
                  <c:v>9.700000000000001</c:v>
                </c:pt>
                <c:pt idx="4">
                  <c:v>11164.499999999998</c:v>
                </c:pt>
                <c:pt idx="5">
                  <c:v>37297.100000000006</c:v>
                </c:pt>
                <c:pt idx="6">
                  <c:v>195.49999999999997</c:v>
                </c:pt>
                <c:pt idx="7">
                  <c:v>2425.5000000000146</c:v>
                </c:pt>
              </c:numCache>
            </c:numRef>
          </c:val>
          <c:shape val="box"/>
        </c:ser>
        <c:shape val="box"/>
        <c:axId val="30357007"/>
        <c:axId val="4777608"/>
      </c:bar3D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150958.99999999994</c:v>
                </c:pt>
                <c:pt idx="1">
                  <c:v>133154.70000000004</c:v>
                </c:pt>
                <c:pt idx="2">
                  <c:v>120383.29999999997</c:v>
                </c:pt>
                <c:pt idx="3">
                  <c:v>6353.299999999999</c:v>
                </c:pt>
                <c:pt idx="4">
                  <c:v>2167.4999999999995</c:v>
                </c:pt>
                <c:pt idx="5">
                  <c:v>14053.8</c:v>
                </c:pt>
                <c:pt idx="6">
                  <c:v>880.0999999999999</c:v>
                </c:pt>
                <c:pt idx="7">
                  <c:v>7120.999999999969</c:v>
                </c:pt>
              </c:numCache>
            </c:numRef>
          </c:val>
          <c:shape val="box"/>
        </c:ser>
        <c:shape val="box"/>
        <c:axId val="42998473"/>
        <c:axId val="51441938"/>
      </c:bar3D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28930.099999999995</c:v>
                </c:pt>
                <c:pt idx="1">
                  <c:v>20511.100000000002</c:v>
                </c:pt>
                <c:pt idx="2">
                  <c:v>1270</c:v>
                </c:pt>
                <c:pt idx="3">
                  <c:v>415.1</c:v>
                </c:pt>
                <c:pt idx="4">
                  <c:v>17</c:v>
                </c:pt>
                <c:pt idx="5">
                  <c:v>6716.899999999992</c:v>
                </c:pt>
              </c:numCache>
            </c:numRef>
          </c:val>
          <c:shape val="box"/>
        </c:ser>
        <c:shape val="box"/>
        <c:axId val="60324259"/>
        <c:axId val="6047420"/>
      </c:bar3D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8860.200000000004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2530.500000000004</c:v>
                </c:pt>
              </c:numCache>
            </c:numRef>
          </c:val>
          <c:shape val="box"/>
        </c:ser>
        <c:shape val="box"/>
        <c:axId val="54426781"/>
        <c:axId val="20078982"/>
      </c:bar3D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8982"/>
        <c:crosses val="autoZero"/>
        <c:auto val="1"/>
        <c:lblOffset val="100"/>
        <c:tickLblSkip val="2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2610.9999999999995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127.39999999999975</c:v>
                </c:pt>
              </c:numCache>
            </c:numRef>
          </c:val>
          <c:shape val="box"/>
        </c:ser>
        <c:shape val="box"/>
        <c:axId val="46493111"/>
        <c:axId val="15784816"/>
      </c:bar3D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38409.70000000001</c:v>
                </c:pt>
              </c:numCache>
            </c:numRef>
          </c:val>
          <c:shape val="box"/>
        </c:ser>
        <c:shape val="box"/>
        <c:axId val="7845617"/>
        <c:axId val="3501690"/>
      </c:bar3D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224217.59999999998</c:v>
                </c:pt>
                <c:pt idx="1">
                  <c:v>150958.99999999994</c:v>
                </c:pt>
                <c:pt idx="2">
                  <c:v>28930.099999999995</c:v>
                </c:pt>
                <c:pt idx="3">
                  <c:v>8860.200000000004</c:v>
                </c:pt>
                <c:pt idx="4">
                  <c:v>2610.9999999999995</c:v>
                </c:pt>
                <c:pt idx="5">
                  <c:v>31194.099999999995</c:v>
                </c:pt>
                <c:pt idx="6">
                  <c:v>38409.70000000001</c:v>
                </c:pt>
              </c:numCache>
            </c:numRef>
          </c:val>
          <c:shape val="box"/>
        </c:ser>
        <c:shape val="box"/>
        <c:axId val="31515211"/>
        <c:axId val="15201444"/>
      </c:bar3D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352204.69999999995</c:v>
                </c:pt>
                <c:pt idx="1">
                  <c:v>57972.100000000006</c:v>
                </c:pt>
                <c:pt idx="2">
                  <c:v>13788.5</c:v>
                </c:pt>
                <c:pt idx="3">
                  <c:v>5743.2</c:v>
                </c:pt>
                <c:pt idx="4">
                  <c:v>6433.699999999999</c:v>
                </c:pt>
                <c:pt idx="5">
                  <c:v>181417.40699999998</c:v>
                </c:pt>
              </c:numCache>
            </c:numRef>
          </c:val>
          <c:shape val="box"/>
        </c:ser>
        <c:shape val="box"/>
        <c:axId val="2595269"/>
        <c:axId val="23357422"/>
      </c:bar3D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</f>
        <v>224217.59999999998</v>
      </c>
      <c r="E6" s="3">
        <f>D6/D145*100</f>
        <v>36.30703780793098</v>
      </c>
      <c r="F6" s="3">
        <f>D6/B6*100</f>
        <v>84.7940181419239</v>
      </c>
      <c r="G6" s="3">
        <f aca="true" t="shared" si="0" ref="G6:G43">D6/C6*100</f>
        <v>61.80655020822927</v>
      </c>
      <c r="H6" s="3">
        <f>B6-D6</f>
        <v>40208.600000000035</v>
      </c>
      <c r="I6" s="3">
        <f aca="true" t="shared" si="1" ref="I6:I43">C6-D6</f>
        <v>138555.59999999998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</f>
        <v>113021.30000000002</v>
      </c>
      <c r="E7" s="107">
        <f>D7/D6*100</f>
        <v>50.406970728435255</v>
      </c>
      <c r="F7" s="107">
        <f>D7/B7*100</f>
        <v>85.51206779148069</v>
      </c>
      <c r="G7" s="107">
        <f>D7/C7*100</f>
        <v>64.9785208846452</v>
      </c>
      <c r="H7" s="107">
        <f>B7-D7</f>
        <v>19148.699999999983</v>
      </c>
      <c r="I7" s="107">
        <f t="shared" si="1"/>
        <v>60915.09999999998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</f>
        <v>173125.29999999996</v>
      </c>
      <c r="E8" s="1">
        <f>D8/D6*100</f>
        <v>77.21307337158188</v>
      </c>
      <c r="F8" s="1">
        <f>D8/B8*100</f>
        <v>86.4634763925777</v>
      </c>
      <c r="G8" s="1">
        <f t="shared" si="0"/>
        <v>62.904582497786286</v>
      </c>
      <c r="H8" s="1">
        <f>B8-D8</f>
        <v>27104.100000000035</v>
      </c>
      <c r="I8" s="1">
        <f t="shared" si="1"/>
        <v>102093.60000000006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</f>
        <v>9.700000000000001</v>
      </c>
      <c r="E9" s="12">
        <f>D9/D6*100</f>
        <v>0.004326154592681396</v>
      </c>
      <c r="F9" s="136">
        <f>D9/B9*100</f>
        <v>27.019498607242344</v>
      </c>
      <c r="G9" s="1">
        <f t="shared" si="0"/>
        <v>21.460176991150444</v>
      </c>
      <c r="H9" s="1">
        <f aca="true" t="shared" si="2" ref="H9:H43">B9-D9</f>
        <v>26.199999999999996</v>
      </c>
      <c r="I9" s="1">
        <f t="shared" si="1"/>
        <v>35.5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</f>
        <v>11164.499999999998</v>
      </c>
      <c r="E10" s="1">
        <f>D10/D6*100</f>
        <v>4.979314737112519</v>
      </c>
      <c r="F10" s="1">
        <f aca="true" t="shared" si="3" ref="F10:F41">D10/B10*100</f>
        <v>72.78173627906672</v>
      </c>
      <c r="G10" s="1">
        <f t="shared" si="0"/>
        <v>50.49616456200021</v>
      </c>
      <c r="H10" s="1">
        <f t="shared" si="2"/>
        <v>4175.200000000003</v>
      </c>
      <c r="I10" s="1">
        <f t="shared" si="1"/>
        <v>10945.1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</f>
        <v>37297.100000000006</v>
      </c>
      <c r="E11" s="1">
        <f>D11/D6*100</f>
        <v>16.63433200605127</v>
      </c>
      <c r="F11" s="1">
        <f t="shared" si="3"/>
        <v>82.56539333404174</v>
      </c>
      <c r="G11" s="1">
        <f t="shared" si="0"/>
        <v>60.738626092932456</v>
      </c>
      <c r="H11" s="1">
        <f t="shared" si="2"/>
        <v>7875.699999999997</v>
      </c>
      <c r="I11" s="1">
        <f t="shared" si="1"/>
        <v>24108.79999999999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0.0871920848318776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2425.5000000000146</v>
      </c>
      <c r="E13" s="1">
        <f>D13/D6*100</f>
        <v>1.0817616458297719</v>
      </c>
      <c r="F13" s="1">
        <f t="shared" si="3"/>
        <v>71.34243190775952</v>
      </c>
      <c r="G13" s="1">
        <f t="shared" si="0"/>
        <v>65.59837728194871</v>
      </c>
      <c r="H13" s="1">
        <f t="shared" si="2"/>
        <v>974.2999999999943</v>
      </c>
      <c r="I13" s="1">
        <f t="shared" si="1"/>
        <v>1271.9999999999259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</f>
        <v>150958.99999999994</v>
      </c>
      <c r="E18" s="3">
        <f>D18/D145*100</f>
        <v>24.444442008332317</v>
      </c>
      <c r="F18" s="3">
        <f>D18/B18*100</f>
        <v>85.80516482760694</v>
      </c>
      <c r="G18" s="3">
        <f t="shared" si="0"/>
        <v>61.713450808788394</v>
      </c>
      <c r="H18" s="3">
        <f>B18-D18</f>
        <v>24973.300000000047</v>
      </c>
      <c r="I18" s="3">
        <f t="shared" si="1"/>
        <v>93653.80000000008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</f>
        <v>133154.70000000004</v>
      </c>
      <c r="E19" s="107">
        <f>D19/D18*100</f>
        <v>88.20587046814042</v>
      </c>
      <c r="F19" s="107">
        <f t="shared" si="3"/>
        <v>88.14228568742932</v>
      </c>
      <c r="G19" s="107">
        <f t="shared" si="0"/>
        <v>71.389272525295</v>
      </c>
      <c r="H19" s="107">
        <f t="shared" si="2"/>
        <v>17913.199999999953</v>
      </c>
      <c r="I19" s="107">
        <f t="shared" si="1"/>
        <v>53364.49999999997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</f>
        <v>120383.29999999997</v>
      </c>
      <c r="E20" s="1">
        <f>D20/D18*100</f>
        <v>79.74569253903378</v>
      </c>
      <c r="F20" s="1">
        <f t="shared" si="3"/>
        <v>86.38395676184571</v>
      </c>
      <c r="G20" s="1">
        <f t="shared" si="0"/>
        <v>63.06914835931977</v>
      </c>
      <c r="H20" s="1">
        <f t="shared" si="2"/>
        <v>18975.10000000002</v>
      </c>
      <c r="I20" s="1">
        <f t="shared" si="1"/>
        <v>70491.80000000003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</f>
        <v>6353.299999999999</v>
      </c>
      <c r="E21" s="1">
        <f>D21/D18*100</f>
        <v>4.208626183268306</v>
      </c>
      <c r="F21" s="1">
        <f t="shared" si="3"/>
        <v>66.70201261955505</v>
      </c>
      <c r="G21" s="1">
        <f t="shared" si="0"/>
        <v>48.88169081270725</v>
      </c>
      <c r="H21" s="1">
        <f t="shared" si="2"/>
        <v>3171.6000000000004</v>
      </c>
      <c r="I21" s="1">
        <f t="shared" si="1"/>
        <v>6644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</f>
        <v>2167.4999999999995</v>
      </c>
      <c r="E22" s="1">
        <f>D22/D18*100</f>
        <v>1.4358203220742058</v>
      </c>
      <c r="F22" s="1">
        <f t="shared" si="3"/>
        <v>88.44772708724392</v>
      </c>
      <c r="G22" s="1">
        <f t="shared" si="0"/>
        <v>66.62465803952907</v>
      </c>
      <c r="H22" s="1">
        <f t="shared" si="2"/>
        <v>283.10000000000036</v>
      </c>
      <c r="I22" s="1">
        <f t="shared" si="1"/>
        <v>1085.8000000000006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</f>
        <v>14053.8</v>
      </c>
      <c r="E23" s="1">
        <f>D23/D18*100</f>
        <v>9.309680111818444</v>
      </c>
      <c r="F23" s="1">
        <f t="shared" si="3"/>
        <v>92.46103541517266</v>
      </c>
      <c r="G23" s="1">
        <f t="shared" si="0"/>
        <v>54.84837841002225</v>
      </c>
      <c r="H23" s="1">
        <f t="shared" si="2"/>
        <v>1145.9000000000015</v>
      </c>
      <c r="I23" s="1">
        <f t="shared" si="1"/>
        <v>11569.2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0.583005981756636</v>
      </c>
      <c r="F24" s="1">
        <f t="shared" si="3"/>
        <v>84.91075735648818</v>
      </c>
      <c r="G24" s="1">
        <f t="shared" si="0"/>
        <v>57.594398272364366</v>
      </c>
      <c r="H24" s="1">
        <f t="shared" si="2"/>
        <v>156.4000000000001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7120.999999999969</v>
      </c>
      <c r="E25" s="1">
        <f>D25/D18*100</f>
        <v>4.7171748620486165</v>
      </c>
      <c r="F25" s="1">
        <f t="shared" si="3"/>
        <v>85.15701609624232</v>
      </c>
      <c r="G25" s="1">
        <f t="shared" si="0"/>
        <v>68.89512383900896</v>
      </c>
      <c r="H25" s="1">
        <f t="shared" si="2"/>
        <v>1241.2000000000244</v>
      </c>
      <c r="I25" s="1">
        <f t="shared" si="1"/>
        <v>3215.0000000000364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</f>
        <v>28930.099999999995</v>
      </c>
      <c r="E33" s="3">
        <f>D33/D145*100</f>
        <v>4.684584236416874</v>
      </c>
      <c r="F33" s="3">
        <f>D33/B33*100</f>
        <v>85.77167558080238</v>
      </c>
      <c r="G33" s="3">
        <f t="shared" si="0"/>
        <v>64.58202648010197</v>
      </c>
      <c r="H33" s="3">
        <f t="shared" si="2"/>
        <v>4799.100000000002</v>
      </c>
      <c r="I33" s="3">
        <f t="shared" si="1"/>
        <v>15865.8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</f>
        <v>20511.100000000002</v>
      </c>
      <c r="E34" s="1">
        <f>D34/D33*100</f>
        <v>70.89882164251075</v>
      </c>
      <c r="F34" s="1">
        <f t="shared" si="3"/>
        <v>83.96587508545556</v>
      </c>
      <c r="G34" s="1">
        <f t="shared" si="0"/>
        <v>63.7564887631718</v>
      </c>
      <c r="H34" s="1">
        <f t="shared" si="2"/>
        <v>3916.7999999999993</v>
      </c>
      <c r="I34" s="1">
        <f t="shared" si="1"/>
        <v>11659.899999999998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</f>
        <v>1270</v>
      </c>
      <c r="E36" s="1">
        <f>D36/D33*100</f>
        <v>4.3898914970912655</v>
      </c>
      <c r="F36" s="1">
        <f t="shared" si="3"/>
        <v>76.24422164855616</v>
      </c>
      <c r="G36" s="1">
        <f t="shared" si="0"/>
        <v>47.4943904263276</v>
      </c>
      <c r="H36" s="1">
        <f t="shared" si="2"/>
        <v>395.70000000000005</v>
      </c>
      <c r="I36" s="1">
        <f t="shared" si="1"/>
        <v>1404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</f>
        <v>415.1</v>
      </c>
      <c r="E37" s="19">
        <f>D37/D33*100</f>
        <v>1.4348377641280192</v>
      </c>
      <c r="F37" s="19">
        <f t="shared" si="3"/>
        <v>86.96836371254976</v>
      </c>
      <c r="G37" s="19">
        <f t="shared" si="0"/>
        <v>80.52376333656645</v>
      </c>
      <c r="H37" s="19">
        <f t="shared" si="2"/>
        <v>62.19999999999999</v>
      </c>
      <c r="I37" s="19">
        <f t="shared" si="1"/>
        <v>100.39999999999998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0.05876232712641852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6716.899999999992</v>
      </c>
      <c r="E39" s="1">
        <f>D39/D33*100</f>
        <v>23.217686769143533</v>
      </c>
      <c r="F39" s="1">
        <f t="shared" si="3"/>
        <v>94.3212615674104</v>
      </c>
      <c r="G39" s="1">
        <f t="shared" si="0"/>
        <v>71.54619628895846</v>
      </c>
      <c r="H39" s="1">
        <f>B39-D39</f>
        <v>404.4000000000033</v>
      </c>
      <c r="I39" s="1">
        <f t="shared" si="1"/>
        <v>2671.300000000001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</f>
        <v>519.1</v>
      </c>
      <c r="E43" s="3">
        <f>D43/D145*100</f>
        <v>0.08405666337565372</v>
      </c>
      <c r="F43" s="3">
        <f>D43/B43*100</f>
        <v>83.37616447157083</v>
      </c>
      <c r="G43" s="3">
        <f t="shared" si="0"/>
        <v>63.38991329832703</v>
      </c>
      <c r="H43" s="3">
        <f t="shared" si="2"/>
        <v>103.5</v>
      </c>
      <c r="I43" s="3">
        <f t="shared" si="1"/>
        <v>299.79999999999995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0.7370786476972414</v>
      </c>
      <c r="F45" s="3">
        <f>D45/B45*100</f>
        <v>85.4961401927086</v>
      </c>
      <c r="G45" s="3">
        <f aca="true" t="shared" si="4" ref="G45:G75">D45/C45*100</f>
        <v>60.59101497504157</v>
      </c>
      <c r="H45" s="3">
        <f>B45-D45</f>
        <v>772.2000000000016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85.19004495687152</v>
      </c>
      <c r="G46" s="1">
        <f t="shared" si="4"/>
        <v>60.737673491296675</v>
      </c>
      <c r="H46" s="1">
        <f aca="true" t="shared" si="7" ref="H46:H73">B46-D46</f>
        <v>688.5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94.83292079207918</v>
      </c>
      <c r="G49" s="1">
        <f t="shared" si="4"/>
        <v>56.93851012446589</v>
      </c>
      <c r="H49" s="1">
        <f t="shared" si="7"/>
        <v>16.700000000000102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80.96930533117887</v>
      </c>
      <c r="G50" s="1">
        <f t="shared" si="4"/>
        <v>63.879683915370535</v>
      </c>
      <c r="H50" s="1">
        <f t="shared" si="7"/>
        <v>58.90000000000151</v>
      </c>
      <c r="I50" s="1">
        <f t="shared" si="5"/>
        <v>141.70000000000175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</f>
        <v>8860.200000000004</v>
      </c>
      <c r="E51" s="3">
        <f>D51/D145*100</f>
        <v>1.4347117103466913</v>
      </c>
      <c r="F51" s="3">
        <f>D51/B51*100</f>
        <v>82.01382910777268</v>
      </c>
      <c r="G51" s="3">
        <f t="shared" si="4"/>
        <v>59.674290794471865</v>
      </c>
      <c r="H51" s="3">
        <f>B51-D51</f>
        <v>1943.099999999995</v>
      </c>
      <c r="I51" s="3">
        <f t="shared" si="5"/>
        <v>5987.399999999996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65.31229543351162</v>
      </c>
      <c r="F52" s="1">
        <f t="shared" si="6"/>
        <v>86.49020281883809</v>
      </c>
      <c r="G52" s="1">
        <f t="shared" si="4"/>
        <v>61.76539652043975</v>
      </c>
      <c r="H52" s="1">
        <f t="shared" si="7"/>
        <v>903.8999999999996</v>
      </c>
      <c r="I52" s="1">
        <f t="shared" si="5"/>
        <v>3582.2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1.4356335071443076</v>
      </c>
      <c r="F54" s="1">
        <f t="shared" si="6"/>
        <v>68.35034927458356</v>
      </c>
      <c r="G54" s="1">
        <f t="shared" si="4"/>
        <v>48.23663253697384</v>
      </c>
      <c r="H54" s="1">
        <f t="shared" si="7"/>
        <v>58.89999999999998</v>
      </c>
      <c r="I54" s="1">
        <f t="shared" si="5"/>
        <v>136.49999999999997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4.691767680187805</v>
      </c>
      <c r="F55" s="1">
        <f t="shared" si="6"/>
        <v>93.52080989876268</v>
      </c>
      <c r="G55" s="1">
        <f t="shared" si="4"/>
        <v>58.50809289232936</v>
      </c>
      <c r="H55" s="1">
        <f t="shared" si="7"/>
        <v>28.799999999999898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2530.500000000004</v>
      </c>
      <c r="E56" s="1">
        <f>D56/D51*100</f>
        <v>28.56030337915626</v>
      </c>
      <c r="F56" s="1">
        <f t="shared" si="6"/>
        <v>72.76360813181138</v>
      </c>
      <c r="G56" s="1">
        <f t="shared" si="4"/>
        <v>56.31467675531331</v>
      </c>
      <c r="H56" s="1">
        <f t="shared" si="7"/>
        <v>947.1999999999953</v>
      </c>
      <c r="I56" s="1">
        <f>C56-D56</f>
        <v>1962.9999999999968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</f>
        <v>2610.9999999999995</v>
      </c>
      <c r="E58" s="3">
        <f>D58/D145*100</f>
        <v>0.42279319605823895</v>
      </c>
      <c r="F58" s="3">
        <f>D58/B58*100</f>
        <v>64.71040174477682</v>
      </c>
      <c r="G58" s="3">
        <f t="shared" si="4"/>
        <v>46.40127954505064</v>
      </c>
      <c r="H58" s="3">
        <f>B58-D58</f>
        <v>1423.9000000000005</v>
      </c>
      <c r="I58" s="3">
        <f t="shared" si="5"/>
        <v>3016.0000000000005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37.25775564917656</v>
      </c>
      <c r="F59" s="1">
        <f t="shared" si="6"/>
        <v>84.16681086693198</v>
      </c>
      <c r="G59" s="1">
        <f t="shared" si="4"/>
        <v>62.068525489695645</v>
      </c>
      <c r="H59" s="1">
        <f t="shared" si="7"/>
        <v>183.0000000000001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11.321332822673307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9.26464955955573</v>
      </c>
      <c r="F61" s="1">
        <f t="shared" si="6"/>
        <v>81.53016514998316</v>
      </c>
      <c r="G61" s="1">
        <f t="shared" si="4"/>
        <v>52.04388984509467</v>
      </c>
      <c r="H61" s="1">
        <f t="shared" si="7"/>
        <v>54.799999999999955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37.2769054002298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127.39999999999975</v>
      </c>
      <c r="E63" s="1">
        <f>D63/D58*100</f>
        <v>4.879356568364603</v>
      </c>
      <c r="F63" s="1">
        <f t="shared" si="6"/>
        <v>66.07883817427363</v>
      </c>
      <c r="G63" s="1">
        <f t="shared" si="4"/>
        <v>62.05552849488559</v>
      </c>
      <c r="H63" s="1">
        <f t="shared" si="7"/>
        <v>65.40000000000055</v>
      </c>
      <c r="I63" s="1">
        <f t="shared" si="5"/>
        <v>77.89999999999964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0.04035238010636275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</f>
        <v>31194.099999999995</v>
      </c>
      <c r="E89" s="3">
        <f>D89/D145*100</f>
        <v>5.051188524381582</v>
      </c>
      <c r="F89" s="3">
        <f aca="true" t="shared" si="10" ref="F89:F95">D89/B89*100</f>
        <v>83.71468289750524</v>
      </c>
      <c r="G89" s="3">
        <f t="shared" si="8"/>
        <v>61.82742525295568</v>
      </c>
      <c r="H89" s="3">
        <f aca="true" t="shared" si="11" ref="H89:H95">B89-D89</f>
        <v>6068.300000000007</v>
      </c>
      <c r="I89" s="3">
        <f t="shared" si="9"/>
        <v>19259.400000000005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</f>
        <v>26777.400000000005</v>
      </c>
      <c r="E90" s="1">
        <f>D90/D89*100</f>
        <v>85.8412327972277</v>
      </c>
      <c r="F90" s="1">
        <f t="shared" si="10"/>
        <v>87.30840335312475</v>
      </c>
      <c r="G90" s="1">
        <f t="shared" si="8"/>
        <v>64.80430973562696</v>
      </c>
      <c r="H90" s="1">
        <f t="shared" si="11"/>
        <v>3892.4999999999964</v>
      </c>
      <c r="I90" s="1">
        <f t="shared" si="9"/>
        <v>14542.999999999996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</f>
        <v>1098.4999999999998</v>
      </c>
      <c r="E91" s="1">
        <f>D91/D89*100</f>
        <v>3.521499257872482</v>
      </c>
      <c r="F91" s="1">
        <f t="shared" si="10"/>
        <v>72.68576722027392</v>
      </c>
      <c r="G91" s="1">
        <f t="shared" si="8"/>
        <v>42.658537532523</v>
      </c>
      <c r="H91" s="1">
        <f t="shared" si="11"/>
        <v>412.8000000000002</v>
      </c>
      <c r="I91" s="1">
        <f t="shared" si="9"/>
        <v>1476.6000000000001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3318.19999999999</v>
      </c>
      <c r="E93" s="1">
        <f>D93/D89*100</f>
        <v>10.637267944899806</v>
      </c>
      <c r="F93" s="1">
        <f t="shared" si="10"/>
        <v>65.30347162087676</v>
      </c>
      <c r="G93" s="1">
        <f>D93/C93*100</f>
        <v>50.597743214394484</v>
      </c>
      <c r="H93" s="1">
        <f t="shared" si="11"/>
        <v>1763.00000000001</v>
      </c>
      <c r="I93" s="1">
        <f>C93-D93</f>
        <v>3239.8000000000084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</f>
        <v>38409.70000000001</v>
      </c>
      <c r="E94" s="121">
        <f>D94/D145*100</f>
        <v>6.219593957348965</v>
      </c>
      <c r="F94" s="125">
        <f t="shared" si="10"/>
        <v>93.09275901850724</v>
      </c>
      <c r="G94" s="120">
        <f>D94/C94*100</f>
        <v>74.7731577646136</v>
      </c>
      <c r="H94" s="126">
        <f t="shared" si="11"/>
        <v>2849.899999999987</v>
      </c>
      <c r="I94" s="121">
        <f>C94-D94</f>
        <v>12958.599999999991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</f>
        <v>2795.6000000000004</v>
      </c>
      <c r="E95" s="133">
        <f>D95/D94*100</f>
        <v>7.278369786798645</v>
      </c>
      <c r="F95" s="134">
        <f t="shared" si="10"/>
        <v>76.65478475459282</v>
      </c>
      <c r="G95" s="135">
        <f>D95/C95*100</f>
        <v>57.18493669073579</v>
      </c>
      <c r="H95" s="124">
        <f t="shared" si="11"/>
        <v>851.3999999999996</v>
      </c>
      <c r="I95" s="96">
        <f>C95-D95</f>
        <v>2093.0999999999995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</f>
        <v>4109.606999999999</v>
      </c>
      <c r="E101" s="25">
        <f>D101/D145*100</f>
        <v>0.6654591643329418</v>
      </c>
      <c r="F101" s="25">
        <f>D101/B101*100</f>
        <v>55.82870766597382</v>
      </c>
      <c r="G101" s="25">
        <f aca="true" t="shared" si="12" ref="G101:G143">D101/C101*100</f>
        <v>35.182581672488176</v>
      </c>
      <c r="H101" s="25">
        <f aca="true" t="shared" si="13" ref="H101:H106">B101-D101</f>
        <v>3251.4930000000013</v>
      </c>
      <c r="I101" s="25">
        <f aca="true" t="shared" si="14" ref="I101:I143">C101-D101</f>
        <v>7571.193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89.48057563655117</v>
      </c>
      <c r="F103" s="1">
        <f aca="true" t="shared" si="15" ref="F103:F143">D103/B103*100</f>
        <v>57.84464858742842</v>
      </c>
      <c r="G103" s="1">
        <f t="shared" si="12"/>
        <v>34.54777764207401</v>
      </c>
      <c r="H103" s="1">
        <f t="shared" si="13"/>
        <v>2679.8999999999996</v>
      </c>
      <c r="I103" s="1">
        <f t="shared" si="14"/>
        <v>6966.8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432.3069999999989</v>
      </c>
      <c r="E105" s="96">
        <f>D105/D101*100</f>
        <v>10.51942436344884</v>
      </c>
      <c r="F105" s="96">
        <f t="shared" si="15"/>
        <v>43.06275525450729</v>
      </c>
      <c r="G105" s="96">
        <f t="shared" si="12"/>
        <v>41.70029902575473</v>
      </c>
      <c r="H105" s="96">
        <f>B105-D105</f>
        <v>571.5930000000017</v>
      </c>
      <c r="I105" s="96">
        <f t="shared" si="14"/>
        <v>604.393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122948.1</v>
      </c>
      <c r="E106" s="94">
        <f>D106/D145*100</f>
        <v>19.908701703672147</v>
      </c>
      <c r="F106" s="94">
        <f>D106/B106*100</f>
        <v>83.07708212831977</v>
      </c>
      <c r="G106" s="94">
        <f t="shared" si="12"/>
        <v>71.01707613067344</v>
      </c>
      <c r="H106" s="94">
        <f t="shared" si="13"/>
        <v>25044.699999999983</v>
      </c>
      <c r="I106" s="94">
        <f t="shared" si="14"/>
        <v>50176.59999999998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</f>
        <v>819.3000000000001</v>
      </c>
      <c r="E107" s="6">
        <f>D107/D106*100</f>
        <v>0.6663787402977354</v>
      </c>
      <c r="F107" s="6">
        <f t="shared" si="15"/>
        <v>62.65198440009176</v>
      </c>
      <c r="G107" s="6">
        <f t="shared" si="12"/>
        <v>45.52172463607068</v>
      </c>
      <c r="H107" s="6">
        <f aca="true" t="shared" si="16" ref="H107:H143">B107-D107</f>
        <v>488.4</v>
      </c>
      <c r="I107" s="6">
        <f t="shared" si="14"/>
        <v>980.4999999999999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</f>
        <v>303.5</v>
      </c>
      <c r="E109" s="6">
        <f>D109/D106*100</f>
        <v>0.24685212703571668</v>
      </c>
      <c r="F109" s="6">
        <f>D109/B109*100</f>
        <v>43.3509498643051</v>
      </c>
      <c r="G109" s="6">
        <f t="shared" si="12"/>
        <v>33.580438150033196</v>
      </c>
      <c r="H109" s="6">
        <f t="shared" si="16"/>
        <v>396.6</v>
      </c>
      <c r="I109" s="6">
        <f t="shared" si="14"/>
        <v>600.3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0.020171112851682944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0.035624788020311014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0.7333988894501013</v>
      </c>
      <c r="F113" s="6">
        <f t="shared" si="15"/>
        <v>79.0756818381128</v>
      </c>
      <c r="G113" s="6">
        <f t="shared" si="12"/>
        <v>58.83849918433932</v>
      </c>
      <c r="H113" s="6">
        <f t="shared" si="16"/>
        <v>238.5999999999998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0.029280647687926854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</f>
        <v>59.1</v>
      </c>
      <c r="E116" s="6">
        <f>D116/D106*100</f>
        <v>0.048069063287679924</v>
      </c>
      <c r="F116" s="6">
        <f>D116/B116*100</f>
        <v>28.801169590643276</v>
      </c>
      <c r="G116" s="6">
        <f t="shared" si="12"/>
        <v>24.10277324632953</v>
      </c>
      <c r="H116" s="6">
        <f t="shared" si="16"/>
        <v>146.1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0.12322272568669218</v>
      </c>
      <c r="F117" s="6">
        <f t="shared" si="15"/>
        <v>86.27562642369021</v>
      </c>
      <c r="G117" s="6">
        <f t="shared" si="12"/>
        <v>74.11937377690802</v>
      </c>
      <c r="H117" s="6">
        <f t="shared" si="16"/>
        <v>24.099999999999994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0.36462539884715583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0.6554798325472292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</f>
        <v>2154.8</v>
      </c>
      <c r="E123" s="19">
        <f>D123/D106*100</f>
        <v>1.7526094343873553</v>
      </c>
      <c r="F123" s="6">
        <f t="shared" si="15"/>
        <v>99.44618792689681</v>
      </c>
      <c r="G123" s="6">
        <f t="shared" si="12"/>
        <v>73.44740609448496</v>
      </c>
      <c r="H123" s="6">
        <f t="shared" si="16"/>
        <v>12</v>
      </c>
      <c r="I123" s="6">
        <f t="shared" si="14"/>
        <v>779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0.10565433707393607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0.0016267026493292697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0.02033378311661587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0.5752020568028298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0.28011819621450024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</f>
        <v>35.2</v>
      </c>
      <c r="E129" s="19">
        <f>D129/D106*100</f>
        <v>0.02862996662819515</v>
      </c>
      <c r="F129" s="6">
        <f t="shared" si="15"/>
        <v>28.16</v>
      </c>
      <c r="G129" s="6">
        <f t="shared" si="12"/>
        <v>28.16</v>
      </c>
      <c r="H129" s="6">
        <f t="shared" si="16"/>
        <v>89.8</v>
      </c>
      <c r="I129" s="6">
        <f t="shared" si="14"/>
        <v>89.80000000000001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0.1550247624810794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0.5321757717280705</v>
      </c>
      <c r="F133" s="6">
        <f t="shared" si="15"/>
        <v>88.70661605206072</v>
      </c>
      <c r="G133" s="6">
        <f t="shared" si="12"/>
        <v>66.37922288728822</v>
      </c>
      <c r="H133" s="6">
        <f t="shared" si="16"/>
        <v>83.30000000000007</v>
      </c>
      <c r="I133" s="6">
        <f t="shared" si="14"/>
        <v>331.4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88.63177512036033</v>
      </c>
      <c r="G134" s="1">
        <f t="shared" si="12"/>
        <v>67.24402026628964</v>
      </c>
      <c r="H134" s="1">
        <f t="shared" si="16"/>
        <v>73.19999999999982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97.76785714285714</v>
      </c>
      <c r="G135" s="1">
        <f>D135/C135*100</f>
        <v>83.2699619771863</v>
      </c>
      <c r="H135" s="1">
        <f t="shared" si="16"/>
        <v>0.5</v>
      </c>
      <c r="I135" s="1">
        <f t="shared" si="14"/>
        <v>4.400000000000002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0.16267026493292697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</f>
        <v>1732.3000000000002</v>
      </c>
      <c r="E138" s="19">
        <f>D138/D106*100</f>
        <v>1.4089684997165473</v>
      </c>
      <c r="F138" s="112">
        <f t="shared" si="17"/>
        <v>19.685227272727275</v>
      </c>
      <c r="G138" s="6">
        <f t="shared" si="12"/>
        <v>13.123484848484852</v>
      </c>
      <c r="H138" s="6">
        <f t="shared" si="16"/>
        <v>7067.7</v>
      </c>
      <c r="I138" s="6">
        <f t="shared" si="14"/>
        <v>11467.7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2.8197263723473567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5.109473021543236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0.4377456829345065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</f>
        <v>88667.6</v>
      </c>
      <c r="E142" s="19">
        <f>D142/D106*100</f>
        <v>72.11790991483399</v>
      </c>
      <c r="F142" s="6">
        <f t="shared" si="17"/>
        <v>88.8542828482642</v>
      </c>
      <c r="G142" s="6">
        <f t="shared" si="12"/>
        <v>81.56507628707415</v>
      </c>
      <c r="H142" s="6">
        <f t="shared" si="16"/>
        <v>11122.299999999988</v>
      </c>
      <c r="I142" s="6">
        <f t="shared" si="14"/>
        <v>20040.20000000001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11.569027906897297</v>
      </c>
      <c r="F143" s="6">
        <f t="shared" si="15"/>
        <v>85.18478592860092</v>
      </c>
      <c r="G143" s="6">
        <f t="shared" si="12"/>
        <v>63.88916338025636</v>
      </c>
      <c r="H143" s="6">
        <f t="shared" si="16"/>
        <v>2473.8000000000047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127826.00700000001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617559.607</v>
      </c>
      <c r="E145" s="38">
        <v>100</v>
      </c>
      <c r="F145" s="3">
        <f>D145/B145*100</f>
        <v>84.67814946945177</v>
      </c>
      <c r="G145" s="3">
        <f aca="true" t="shared" si="18" ref="G145:G151">D145/C145*100</f>
        <v>63.763839366978594</v>
      </c>
      <c r="H145" s="3">
        <f aca="true" t="shared" si="19" ref="H145:H151">B145-D145</f>
        <v>111742.59299999988</v>
      </c>
      <c r="I145" s="3">
        <f aca="true" t="shared" si="20" ref="I145:I151">C145-D145</f>
        <v>350951.0930000001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352204.69999999995</v>
      </c>
      <c r="E146" s="6">
        <f>D146/D145*100</f>
        <v>57.03169313662705</v>
      </c>
      <c r="F146" s="6">
        <f aca="true" t="shared" si="21" ref="F146:F157">D146/B146*100</f>
        <v>86.33344167766039</v>
      </c>
      <c r="G146" s="6">
        <f t="shared" si="18"/>
        <v>63.114405249643525</v>
      </c>
      <c r="H146" s="6">
        <f t="shared" si="19"/>
        <v>55753.90000000014</v>
      </c>
      <c r="I146" s="18">
        <f t="shared" si="20"/>
        <v>205837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57972.100000000006</v>
      </c>
      <c r="E147" s="6">
        <f>D147/D145*100</f>
        <v>9.387288181236245</v>
      </c>
      <c r="F147" s="6">
        <f t="shared" si="21"/>
        <v>84.17771788925886</v>
      </c>
      <c r="G147" s="6">
        <f t="shared" si="18"/>
        <v>58.09147798726383</v>
      </c>
      <c r="H147" s="6">
        <f t="shared" si="19"/>
        <v>10896.599999999991</v>
      </c>
      <c r="I147" s="18">
        <f t="shared" si="20"/>
        <v>41822.399999999994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13788.5</v>
      </c>
      <c r="E148" s="6">
        <f>D148/D145*100</f>
        <v>2.2327399401949553</v>
      </c>
      <c r="F148" s="6">
        <f t="shared" si="21"/>
        <v>75.27377741868565</v>
      </c>
      <c r="G148" s="6">
        <f t="shared" si="18"/>
        <v>53.05983445377828</v>
      </c>
      <c r="H148" s="6">
        <f t="shared" si="19"/>
        <v>4529.299999999999</v>
      </c>
      <c r="I148" s="18">
        <f t="shared" si="20"/>
        <v>12198.2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5743.2</v>
      </c>
      <c r="E149" s="6">
        <f>D149/D145*100</f>
        <v>0.9299831036390954</v>
      </c>
      <c r="F149" s="6">
        <f t="shared" si="21"/>
        <v>58.79005015866517</v>
      </c>
      <c r="G149" s="6">
        <f t="shared" si="18"/>
        <v>36.80311690974803</v>
      </c>
      <c r="H149" s="6">
        <f t="shared" si="19"/>
        <v>4025.8</v>
      </c>
      <c r="I149" s="18">
        <f t="shared" si="20"/>
        <v>9862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6433.699999999999</v>
      </c>
      <c r="E150" s="6">
        <f>D150/D145*100</f>
        <v>1.0417941729145506</v>
      </c>
      <c r="F150" s="6">
        <f t="shared" si="21"/>
        <v>66.76663795518934</v>
      </c>
      <c r="G150" s="6">
        <f t="shared" si="18"/>
        <v>49.020160614418714</v>
      </c>
      <c r="H150" s="6">
        <f t="shared" si="19"/>
        <v>3202.3999999999996</v>
      </c>
      <c r="I150" s="18">
        <f t="shared" si="20"/>
        <v>6690.9000000000015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181417.40699999998</v>
      </c>
      <c r="E151" s="6">
        <f>D151/D145*100</f>
        <v>29.3765014653881</v>
      </c>
      <c r="F151" s="6">
        <f t="shared" si="21"/>
        <v>84.47763327000456</v>
      </c>
      <c r="G151" s="43">
        <f t="shared" si="18"/>
        <v>70.87780299892947</v>
      </c>
      <c r="H151" s="6">
        <f t="shared" si="19"/>
        <v>33334.59299999976</v>
      </c>
      <c r="I151" s="6">
        <f t="shared" si="20"/>
        <v>74540.59300000011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</f>
        <v>7457.299999999999</v>
      </c>
      <c r="E153" s="15"/>
      <c r="F153" s="6">
        <f t="shared" si="21"/>
        <v>41.97488475242175</v>
      </c>
      <c r="G153" s="6">
        <f aca="true" t="shared" si="22" ref="G153:G162">D153/C153*100</f>
        <v>38.21826120825732</v>
      </c>
      <c r="H153" s="6">
        <f>B153-D153</f>
        <v>10308.8</v>
      </c>
      <c r="I153" s="6">
        <f aca="true" t="shared" si="23" ref="I153:I162">C153-D153</f>
        <v>12055.099999999999</v>
      </c>
      <c r="K153" s="46"/>
      <c r="L153" s="46"/>
    </row>
    <row r="154" spans="1:12" ht="18.75">
      <c r="A154" s="23" t="s">
        <v>22</v>
      </c>
      <c r="B154" s="88">
        <v>14268.9</v>
      </c>
      <c r="C154" s="67">
        <f>16860.5-195+353.2</f>
        <v>17018.7</v>
      </c>
      <c r="D154" s="67">
        <f>132.1+649.5+498.6+2.9+146.5+119.3+11.1+935+701.6+2.9+12.3-0.1+18.6+43.3+39.7+94+282.1+33.2+9+121.6</f>
        <v>3853.2</v>
      </c>
      <c r="E154" s="6"/>
      <c r="F154" s="6">
        <f t="shared" si="21"/>
        <v>27.004183924479115</v>
      </c>
      <c r="G154" s="6">
        <f t="shared" si="22"/>
        <v>22.640977277935445</v>
      </c>
      <c r="H154" s="6">
        <f aca="true" t="shared" si="24" ref="H154:H161">B154-D154</f>
        <v>10415.7</v>
      </c>
      <c r="I154" s="6">
        <f t="shared" si="23"/>
        <v>13165.5</v>
      </c>
      <c r="K154" s="46"/>
      <c r="L154" s="46"/>
    </row>
    <row r="155" spans="1:12" ht="18.75">
      <c r="A155" s="23" t="s">
        <v>60</v>
      </c>
      <c r="B155" s="88">
        <v>196197.7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</f>
        <v>36110.60000000001</v>
      </c>
      <c r="E155" s="6"/>
      <c r="F155" s="6">
        <f t="shared" si="21"/>
        <v>18.40521066251032</v>
      </c>
      <c r="G155" s="6">
        <f t="shared" si="22"/>
        <v>16.90511803190432</v>
      </c>
      <c r="H155" s="6">
        <f t="shared" si="24"/>
        <v>160087.1</v>
      </c>
      <c r="I155" s="6">
        <f t="shared" si="23"/>
        <v>177496.9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</f>
        <v>3054.9</v>
      </c>
      <c r="E161" s="24"/>
      <c r="F161" s="6">
        <f>D161/B161*100</f>
        <v>82.14746692481445</v>
      </c>
      <c r="G161" s="6">
        <f t="shared" si="22"/>
        <v>82.14746692481445</v>
      </c>
      <c r="H161" s="6">
        <f t="shared" si="24"/>
        <v>663.9000000000001</v>
      </c>
      <c r="I161" s="6">
        <f t="shared" si="23"/>
        <v>663.9000000000001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671100.7069999999</v>
      </c>
      <c r="E162" s="25"/>
      <c r="F162" s="3">
        <f>D162/B162*100</f>
        <v>68.73675346546153</v>
      </c>
      <c r="G162" s="3">
        <f t="shared" si="22"/>
        <v>54.19825289761676</v>
      </c>
      <c r="H162" s="3">
        <f>B162-D162</f>
        <v>305233.89300000004</v>
      </c>
      <c r="I162" s="3">
        <f t="shared" si="23"/>
        <v>567132.3930000002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617559.607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617559.607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2015-09-07T12:55:48Z</dcterms:modified>
  <cp:category/>
  <cp:version/>
  <cp:contentType/>
  <cp:contentStatus/>
</cp:coreProperties>
</file>